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s81.sharepoint.com/sites/PurchasingWarehouse/Shared Documents/General/SOLICITATIONS/FY2021-2022/QT 8736-2122 - Surplus Curriculum Materials/Solicitation/"/>
    </mc:Choice>
  </mc:AlternateContent>
  <xr:revisionPtr revIDLastSave="35" documentId="8_{DD7B6296-52E2-41DC-A9CF-9F6DF4301052}" xr6:coauthVersionLast="47" xr6:coauthVersionMax="47" xr10:uidLastSave="{541F69E8-E789-440E-B69A-E4E2330AF67E}"/>
  <bookViews>
    <workbookView xWindow="28680" yWindow="-9795" windowWidth="29040" windowHeight="18240" xr2:uid="{59EC034D-D74D-43CC-A749-D3C89158F332}"/>
  </bookViews>
  <sheets>
    <sheet name="Sheet1" sheetId="1" r:id="rId1"/>
  </sheets>
  <definedNames>
    <definedName name="_xlnm._FilterDatabase" localSheetId="0" hidden="1">Sheet1!$B$2:$G$94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5" i="1" l="1"/>
  <c r="G91" i="1"/>
  <c r="G9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1" i="1"/>
  <c r="G82" i="1"/>
  <c r="G83" i="1"/>
  <c r="G84" i="1"/>
  <c r="G85" i="1"/>
  <c r="G86" i="1"/>
  <c r="G87" i="1"/>
  <c r="G88" i="1"/>
  <c r="G80" i="1"/>
  <c r="G89" i="1"/>
  <c r="G94" i="1"/>
  <c r="G93" i="1"/>
  <c r="G92" i="1"/>
  <c r="D95" i="1"/>
  <c r="G95" i="1" l="1"/>
  <c r="G1" i="1"/>
</calcChain>
</file>

<file path=xl/sharedStrings.xml><?xml version="1.0" encoding="utf-8"?>
<sst xmlns="http://schemas.openxmlformats.org/spreadsheetml/2006/main" count="101" uniqueCount="101">
  <si>
    <t>ENTER YOUR COMPANY NAME HERE</t>
  </si>
  <si>
    <t>MATERIAL TITLE</t>
  </si>
  <si>
    <t>ISBN</t>
  </si>
  <si>
    <t>QTY AVAILABLE</t>
  </si>
  <si>
    <t>QTY</t>
  </si>
  <si>
    <t>UNIT PRICE</t>
  </si>
  <si>
    <t>TOTAL OFFER</t>
  </si>
  <si>
    <t>TOTAL ITEMS</t>
  </si>
  <si>
    <t>AMOUNT
ORDERED
----------&gt;</t>
  </si>
  <si>
    <t>Spokane Public Schools
QUOTE 8736-2122
Surplus Curriculum Materials Listing</t>
  </si>
  <si>
    <t>MUSIC AND YOU</t>
  </si>
  <si>
    <t>ASTRO ADVENTURES</t>
  </si>
  <si>
    <t>HEALTH A GUIDE TO WELLNESS</t>
  </si>
  <si>
    <t>ANDREW JACKSON</t>
  </si>
  <si>
    <t>GALILEO'S DAUGHTER</t>
  </si>
  <si>
    <t>UNCLE TOM'S CABIN</t>
  </si>
  <si>
    <t>GULLIVARS TRAVELS</t>
  </si>
  <si>
    <t>A WORLD LIT ONLY BY FIRE</t>
  </si>
  <si>
    <t>INVESTIGATIONS: SE G1</t>
  </si>
  <si>
    <t>INVESTIGATIONS: SE G2</t>
  </si>
  <si>
    <t>THE INFERNO</t>
  </si>
  <si>
    <t>THE GOLD BUG AND OTHER TALES</t>
  </si>
  <si>
    <t>MID SUMMER NIGHT'S DREAM</t>
  </si>
  <si>
    <t>THE PICTURE OF DORIAN GRAY</t>
  </si>
  <si>
    <t>PYGMALION</t>
  </si>
  <si>
    <t>FALLEN ANGELS</t>
  </si>
  <si>
    <t>GATHERING OF OLD MEN</t>
  </si>
  <si>
    <t>FOR WHOM THE BELL TOLLS</t>
  </si>
  <si>
    <t>THE RIME OF THE ANCIENT MARINER</t>
  </si>
  <si>
    <t>CONNECTIONS</t>
  </si>
  <si>
    <t>THE LEWIS AND CLARK JOURNALS</t>
  </si>
  <si>
    <t>IDYLLS OF THE KING</t>
  </si>
  <si>
    <t>BIOLOGY 6TH EDITION</t>
  </si>
  <si>
    <t xml:space="preserve">BIOLOGY  </t>
  </si>
  <si>
    <t>BIOLOGY SE G10</t>
  </si>
  <si>
    <t>PLATO'S HEIRS</t>
  </si>
  <si>
    <t>MIXTURES AND SOLUTIONS</t>
  </si>
  <si>
    <t>FAIL SAFE</t>
  </si>
  <si>
    <t>WEATHER AND ME</t>
  </si>
  <si>
    <t>SPRINGBOARD G6 SE</t>
  </si>
  <si>
    <t>SPRINGBOARD G7 SE</t>
  </si>
  <si>
    <t>SPRINGBOARD G8 SE</t>
  </si>
  <si>
    <t>SPRINGBOARD G10 SE</t>
  </si>
  <si>
    <t>SPRINGBOARD G11 SE</t>
  </si>
  <si>
    <t>THE MAN IN THE GRAY FLANNEL SUIT</t>
  </si>
  <si>
    <t>0229500364</t>
  </si>
  <si>
    <t>HOLT CHEMISTRY: VISUALIZING MATTER</t>
  </si>
  <si>
    <t>ELEMENTS OF LITERATURE:  SIXTH COURSE LITERATURE OF BRITAIN WITH WORLD CLASSICS</t>
  </si>
  <si>
    <t>HOLT MCDOUGAL ALGEBRA 1 SE</t>
  </si>
  <si>
    <t>HOLT MCDOUGAL GEOMETRY SE</t>
  </si>
  <si>
    <t>HOLT MCDOUGAL ALGEBRA 2 SE</t>
  </si>
  <si>
    <t>HOLT MCDOUGAL ALGEBRA 1 TE</t>
  </si>
  <si>
    <t>HOLT MCDOUGAL GEOMETRY TE</t>
  </si>
  <si>
    <t>HOLT MCDOUGAL ALGEBRA 2 TE</t>
  </si>
  <si>
    <t>MAGRUDER'S AMERICAN GOVERNMENT SE</t>
  </si>
  <si>
    <t>CALCULUS SE</t>
  </si>
  <si>
    <t>SALT:  A WORLD HISTORY</t>
  </si>
  <si>
    <t>WAYS OF THE WORLD W/ SOURCES FOR AP, 2ND EDITION: A GLOVAL HISTORY</t>
  </si>
  <si>
    <t>FOUNDING BROTHERS: THE REVOLUTIONARY GENERATION</t>
  </si>
  <si>
    <t>MAKING MUSIC G2 - SE</t>
  </si>
  <si>
    <t>MAKING MUSIC G3 - SE</t>
  </si>
  <si>
    <t>MAKING MUSIC G4 - SE</t>
  </si>
  <si>
    <t>MAKING MUSIC G5 - SE</t>
  </si>
  <si>
    <t>MAKING MUSIC G6 - SE</t>
  </si>
  <si>
    <t>MCDOUGAL LITTLE LANGUAGE OF LITERATURE; SE G8</t>
  </si>
  <si>
    <t>HOLT MCDOUGAL MEASUREE AND DATA ANALYSIS HANDBOOK</t>
  </si>
  <si>
    <t>EXPERIENCING LITERATURE: LITERATURE AND LANGUAGE ARTS</t>
  </si>
  <si>
    <t>AGRICULTURAL TECHNICAL SYSTEMS &amp; MECHANICS</t>
  </si>
  <si>
    <t>EARTH MATERIALS TEACHER GUIDE</t>
  </si>
  <si>
    <t>LANDFORMS FOSS FULL OPTION SCIENCE SYSTEM TEACHER GUIDE</t>
  </si>
  <si>
    <t>WATER - TEACHER GUIDE</t>
  </si>
  <si>
    <t>LIFE CYCLE OF THE BUTTERFLY TEACHERS GUIDE</t>
  </si>
  <si>
    <t>ELECTRIC CIRCUITS TEACHERS GUIDE</t>
  </si>
  <si>
    <t>CHANGES - TEACHERS GUIDE</t>
  </si>
  <si>
    <t>EXPERIMNTS W/PLANTS STUDENT ACTIVITY BOOK</t>
  </si>
  <si>
    <t>BALANCE &amp; MOTION - TEACHER GUIDE</t>
  </si>
  <si>
    <t>CPO LIFE SCIENCE INVESTIGATIONS MANUAL SE</t>
  </si>
  <si>
    <t>CPO PHYSICAL SCIENCE INVESTIGATIONS MANUAL</t>
  </si>
  <si>
    <t>CARNEGIE LEARNING ALGEBRA 2 VOL 2 SE</t>
  </si>
  <si>
    <t>CARNEGIE LEARNING GEOMETRY  MATH SOLUTIONS VOL 2 SE</t>
  </si>
  <si>
    <t>CKHG - WORLD RIVERS G3 TE</t>
  </si>
  <si>
    <t>CKHG - WORLD RIVERS G3 SE</t>
  </si>
  <si>
    <t>CKHG - THE AGE OF EXPLORATION G5 TE</t>
  </si>
  <si>
    <t>CKHG - THE AGE OF EXPLORATION G5 SE</t>
  </si>
  <si>
    <t>CKHG - US CONSTITUTION G4 TE</t>
  </si>
  <si>
    <t>CKHG -  US CONSTITUTION G4 SE</t>
  </si>
  <si>
    <t>CKHG - THE GEOGRAPHY OF THE UNITED STATES G5 TE</t>
  </si>
  <si>
    <t>CKHG - THE GEOGRAPHY OF THE UNITED STATES G5 SE</t>
  </si>
  <si>
    <t>CKHG - WESTWARD EXPANSION BEFORE THE CIVIL WAR G5 TE</t>
  </si>
  <si>
    <t>CKHG - EXPLORING MAPS &amp; MOUNTAINS G4 TE</t>
  </si>
  <si>
    <t>CKHG - EXPLORING MAPS &amp; MOUNTAINS G4 SE</t>
  </si>
  <si>
    <t>CKHG - ISLAMIC CIVILIZATION &amp; AFRICAN KINGDOMS G4 TE</t>
  </si>
  <si>
    <t>CKHG - ISLAMIC CIVILIZATION &amp; AFRICAN KINGDOMS G4 TSE</t>
  </si>
  <si>
    <t>CKHG - CZARS AND SHOGUNS: EARLY RUSSIA &amp; FEUDAL JAPAN G5 TE</t>
  </si>
  <si>
    <t>CKHG - CZARS AND SHOGUNS: EARLY RUSSIA &amp; FEUDAL JAPAN G5 SE</t>
  </si>
  <si>
    <t>CKHG -  EARLY PRESIDENTS &amp; SOCIAL REFORMERS G4 TE</t>
  </si>
  <si>
    <t>CKHG -  EARLY PRESIDENTS &amp; SOCIAL REFORMERS G4 SE</t>
  </si>
  <si>
    <t>THE THREE MUSKETEERS</t>
  </si>
  <si>
    <t>CKHG - WESTWARD EXPANSION BEFORE THE CIVIL WAR G5 SE</t>
  </si>
  <si>
    <t>9780935051032</t>
  </si>
  <si>
    <t>FOSS SCIENCE STORIES - STRUCTURES OF LIFE GRADE 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</si>
</sst>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1" xfId="0" applyFont="1" applyFill="1" applyBorder="1" applyAlignment="1" applyProtection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/>
    </xf>
    <xf numFmtId="44" fontId="4" fillId="2" borderId="2" xfId="0" applyNumberFormat="1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 shrinkToFit="1"/>
    </xf>
    <xf numFmtId="44" fontId="6" fillId="4" borderId="7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vertical="center" wrapText="1"/>
    </xf>
    <xf numFmtId="41" fontId="5" fillId="4" borderId="9" xfId="0" applyNumberFormat="1" applyFont="1" applyFill="1" applyBorder="1" applyAlignment="1" applyProtection="1">
      <alignment vertical="center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44" fontId="6" fillId="0" borderId="6" xfId="0" applyNumberFormat="1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>
      <alignment horizontal="right" vertical="center" wrapText="1"/>
    </xf>
    <xf numFmtId="41" fontId="5" fillId="4" borderId="13" xfId="0" applyNumberFormat="1" applyFont="1" applyFill="1" applyBorder="1" applyAlignment="1">
      <alignment vertical="center"/>
    </xf>
    <xf numFmtId="1" fontId="6" fillId="4" borderId="14" xfId="0" applyNumberFormat="1" applyFont="1" applyFill="1" applyBorder="1" applyAlignment="1">
      <alignment horizontal="center" vertical="center"/>
    </xf>
    <xf numFmtId="44" fontId="6" fillId="4" borderId="12" xfId="0" applyNumberFormat="1" applyFont="1" applyFill="1" applyBorder="1" applyAlignment="1">
      <alignment horizontal="center" vertical="center"/>
    </xf>
    <xf numFmtId="44" fontId="6" fillId="4" borderId="15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0" fillId="4" borderId="12" xfId="0" applyNumberFormat="1" applyFill="1" applyBorder="1" applyAlignment="1">
      <alignment horizontal="center" vertical="center" wrapText="1"/>
    </xf>
    <xf numFmtId="49" fontId="0" fillId="0" borderId="0" xfId="0" applyNumberFormat="1"/>
    <xf numFmtId="1" fontId="0" fillId="4" borderId="6" xfId="0" applyNumberForma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 applyProtection="1">
      <alignment vertical="center" wrapText="1"/>
    </xf>
    <xf numFmtId="44" fontId="7" fillId="0" borderId="17" xfId="0" applyNumberFormat="1" applyFont="1" applyBorder="1" applyAlignment="1" applyProtection="1">
      <alignment vertical="center" wrapText="1"/>
    </xf>
    <xf numFmtId="49" fontId="0" fillId="4" borderId="6" xfId="0" applyNumberForma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BF7A0-2058-4A5A-BA7C-247554B214FE}">
  <sheetPr>
    <pageSetUpPr fitToPage="1"/>
  </sheetPr>
  <dimension ref="B1:G96"/>
  <sheetViews>
    <sheetView tabSelected="1" zoomScale="80" zoomScaleNormal="80" workbookViewId="0">
      <selection activeCell="G6" sqref="G6"/>
    </sheetView>
  </sheetViews>
  <sheetFormatPr defaultRowHeight="14.5" x14ac:dyDescent="0.35"/>
  <cols>
    <col min="2" max="2" width="52.54296875" customWidth="1"/>
    <col min="3" max="3" width="16.6328125" style="18" customWidth="1"/>
    <col min="4" max="4" width="12.36328125" customWidth="1"/>
    <col min="5" max="5" width="12.08984375" customWidth="1"/>
    <col min="6" max="6" width="14.90625" bestFit="1" customWidth="1"/>
    <col min="7" max="7" width="23.08984375" customWidth="1"/>
  </cols>
  <sheetData>
    <row r="1" spans="2:7" ht="71.25" customHeight="1" thickTop="1" thickBot="1" x14ac:dyDescent="0.4">
      <c r="B1" s="20" t="s">
        <v>9</v>
      </c>
      <c r="C1" s="23" t="s">
        <v>0</v>
      </c>
      <c r="D1" s="23"/>
      <c r="E1" s="24" t="s">
        <v>8</v>
      </c>
      <c r="F1" s="24"/>
      <c r="G1" s="21">
        <f>IF(SUM(G3:G94)=0,0,IF(SUM(G3:G94)&lt;200,"MUST ORDER $200",SUM(G3:G94)))</f>
        <v>0</v>
      </c>
    </row>
    <row r="2" spans="2:7" ht="29.5" thickBot="1" x14ac:dyDescent="0.4">
      <c r="B2" s="1" t="s">
        <v>1</v>
      </c>
      <c r="C2" s="16" t="s">
        <v>2</v>
      </c>
      <c r="D2" s="10" t="s">
        <v>3</v>
      </c>
      <c r="E2" s="2" t="s">
        <v>4</v>
      </c>
      <c r="F2" s="3" t="s">
        <v>5</v>
      </c>
      <c r="G2" s="4" t="s">
        <v>6</v>
      </c>
    </row>
    <row r="3" spans="2:7" ht="30" customHeight="1" x14ac:dyDescent="0.35">
      <c r="B3" s="6" t="s">
        <v>12</v>
      </c>
      <c r="C3" s="19">
        <v>9780026515627</v>
      </c>
      <c r="D3" s="7">
        <v>7</v>
      </c>
      <c r="E3" s="8"/>
      <c r="F3" s="9"/>
      <c r="G3" s="5" t="str">
        <f>IF(E3&gt;0,E3*F3,"")</f>
        <v/>
      </c>
    </row>
    <row r="4" spans="2:7" ht="30" customHeight="1" x14ac:dyDescent="0.35">
      <c r="B4" s="6" t="s">
        <v>46</v>
      </c>
      <c r="C4" s="19">
        <v>9780030001949</v>
      </c>
      <c r="D4" s="7">
        <v>1</v>
      </c>
      <c r="E4" s="8"/>
      <c r="F4" s="9"/>
      <c r="G4" s="5" t="str">
        <f>IF(E4&gt;0,E4*F4,"")</f>
        <v/>
      </c>
    </row>
    <row r="5" spans="2:7" ht="30" customHeight="1" x14ac:dyDescent="0.35">
      <c r="B5" s="6" t="s">
        <v>47</v>
      </c>
      <c r="C5" s="19">
        <v>9780030520679</v>
      </c>
      <c r="D5" s="7">
        <v>17</v>
      </c>
      <c r="E5" s="8"/>
      <c r="F5" s="9"/>
      <c r="G5" s="5" t="str">
        <f>IF(E5&gt;0,E5*F5,"")</f>
        <v/>
      </c>
    </row>
    <row r="6" spans="2:7" ht="30" customHeight="1" x14ac:dyDescent="0.35">
      <c r="B6" s="6" t="s">
        <v>48</v>
      </c>
      <c r="C6" s="19">
        <v>9780030995743</v>
      </c>
      <c r="D6" s="7">
        <v>223</v>
      </c>
      <c r="E6" s="8"/>
      <c r="F6" s="9"/>
      <c r="G6" s="5" t="str">
        <f>IF(E6&gt;0,E6*F6,"")</f>
        <v/>
      </c>
    </row>
    <row r="7" spans="2:7" ht="30" customHeight="1" x14ac:dyDescent="0.35">
      <c r="B7" s="6" t="s">
        <v>49</v>
      </c>
      <c r="C7" s="19">
        <v>9780030995750</v>
      </c>
      <c r="D7" s="7">
        <v>141</v>
      </c>
      <c r="E7" s="8"/>
      <c r="F7" s="9"/>
      <c r="G7" s="5" t="str">
        <f>IF(E7&gt;0,E7*F7,"")</f>
        <v/>
      </c>
    </row>
    <row r="8" spans="2:7" ht="30" customHeight="1" x14ac:dyDescent="0.35">
      <c r="B8" s="6" t="s">
        <v>50</v>
      </c>
      <c r="C8" s="19">
        <v>9780030995767</v>
      </c>
      <c r="D8" s="7">
        <v>75</v>
      </c>
      <c r="E8" s="8"/>
      <c r="F8" s="9"/>
      <c r="G8" s="5" t="str">
        <f>IF(E8&gt;0,E8*F8,"")</f>
        <v/>
      </c>
    </row>
    <row r="9" spans="2:7" ht="30" customHeight="1" x14ac:dyDescent="0.35">
      <c r="B9" s="6" t="s">
        <v>51</v>
      </c>
      <c r="C9" s="19">
        <v>9780030995774</v>
      </c>
      <c r="D9" s="7">
        <v>1</v>
      </c>
      <c r="E9" s="8"/>
      <c r="F9" s="9"/>
      <c r="G9" s="5" t="str">
        <f>IF(E9&gt;0,E9*F9,"")</f>
        <v/>
      </c>
    </row>
    <row r="10" spans="2:7" ht="30" customHeight="1" x14ac:dyDescent="0.35">
      <c r="B10" s="6" t="s">
        <v>52</v>
      </c>
      <c r="C10" s="19">
        <v>9780030995781</v>
      </c>
      <c r="D10" s="7">
        <v>3</v>
      </c>
      <c r="E10" s="8"/>
      <c r="F10" s="9"/>
      <c r="G10" s="5" t="str">
        <f>IF(E10&gt;0,E10*F10,"")</f>
        <v/>
      </c>
    </row>
    <row r="11" spans="2:7" ht="30" customHeight="1" x14ac:dyDescent="0.35">
      <c r="B11" s="6" t="s">
        <v>53</v>
      </c>
      <c r="C11" s="19">
        <v>9780030995798</v>
      </c>
      <c r="D11" s="7">
        <v>3</v>
      </c>
      <c r="E11" s="8"/>
      <c r="F11" s="9"/>
      <c r="G11" s="5" t="str">
        <f>IF(E11&gt;0,E11*F11,"")</f>
        <v/>
      </c>
    </row>
    <row r="12" spans="2:7" ht="30" customHeight="1" x14ac:dyDescent="0.35">
      <c r="B12" s="6" t="s">
        <v>13</v>
      </c>
      <c r="C12" s="19">
        <v>9780060801328</v>
      </c>
      <c r="D12" s="7">
        <v>38</v>
      </c>
      <c r="E12" s="8"/>
      <c r="F12" s="9"/>
      <c r="G12" s="5" t="str">
        <f>IF(E12&gt;0,E12*F12,"")</f>
        <v/>
      </c>
    </row>
    <row r="13" spans="2:7" ht="30" customHeight="1" x14ac:dyDescent="0.35">
      <c r="B13" s="6" t="s">
        <v>54</v>
      </c>
      <c r="C13" s="19">
        <v>9780133240825</v>
      </c>
      <c r="D13" s="7">
        <v>20</v>
      </c>
      <c r="E13" s="8"/>
      <c r="F13" s="9"/>
      <c r="G13" s="5" t="str">
        <f>IF(E13&gt;0,E13*F13,"")</f>
        <v/>
      </c>
    </row>
    <row r="14" spans="2:7" ht="30" customHeight="1" x14ac:dyDescent="0.35">
      <c r="B14" s="6" t="s">
        <v>55</v>
      </c>
      <c r="C14" s="19">
        <v>9780133688399</v>
      </c>
      <c r="D14" s="7">
        <v>1</v>
      </c>
      <c r="E14" s="8"/>
      <c r="F14" s="9"/>
      <c r="G14" s="5" t="str">
        <f>IF(E14&gt;0,E14*F14,"")</f>
        <v/>
      </c>
    </row>
    <row r="15" spans="2:7" ht="30" customHeight="1" x14ac:dyDescent="0.35">
      <c r="B15" s="6" t="s">
        <v>14</v>
      </c>
      <c r="C15" s="19">
        <v>9780140280555</v>
      </c>
      <c r="D15" s="7">
        <v>28</v>
      </c>
      <c r="E15" s="8"/>
      <c r="F15" s="9"/>
      <c r="G15" s="5" t="str">
        <f>IF(E15&gt;0,E15*F15,"")</f>
        <v/>
      </c>
    </row>
    <row r="16" spans="2:7" ht="30" customHeight="1" x14ac:dyDescent="0.35">
      <c r="B16" s="6" t="s">
        <v>15</v>
      </c>
      <c r="C16" s="19">
        <v>9780140390032</v>
      </c>
      <c r="D16" s="7">
        <v>41</v>
      </c>
      <c r="E16" s="8"/>
      <c r="F16" s="9"/>
      <c r="G16" s="5" t="str">
        <f>IF(E16&gt;0,E16*F16,"")</f>
        <v/>
      </c>
    </row>
    <row r="17" spans="2:7" ht="30" customHeight="1" x14ac:dyDescent="0.35">
      <c r="B17" s="6" t="s">
        <v>16</v>
      </c>
      <c r="C17" s="19">
        <v>9780141366302</v>
      </c>
      <c r="D17" s="7">
        <v>26</v>
      </c>
      <c r="E17" s="8"/>
      <c r="F17" s="9"/>
      <c r="G17" s="5" t="str">
        <f>IF(E17&gt;0,E17*F17,"")</f>
        <v/>
      </c>
    </row>
    <row r="18" spans="2:7" ht="30" customHeight="1" x14ac:dyDescent="0.35">
      <c r="B18" s="6" t="s">
        <v>56</v>
      </c>
      <c r="C18" s="19">
        <v>9780142001615</v>
      </c>
      <c r="D18" s="7">
        <v>24</v>
      </c>
      <c r="E18" s="8"/>
      <c r="F18" s="9"/>
      <c r="G18" s="5" t="str">
        <f>IF(E18&gt;0,E18*F18,"")</f>
        <v/>
      </c>
    </row>
    <row r="19" spans="2:7" ht="30" customHeight="1" x14ac:dyDescent="0.35">
      <c r="B19" s="6" t="s">
        <v>57</v>
      </c>
      <c r="C19" s="19">
        <v>9780312583507</v>
      </c>
      <c r="D19" s="7">
        <v>6</v>
      </c>
      <c r="E19" s="8"/>
      <c r="F19" s="9"/>
      <c r="G19" s="5" t="str">
        <f>IF(E19&gt;0,E19*F19,"")</f>
        <v/>
      </c>
    </row>
    <row r="20" spans="2:7" ht="30" customHeight="1" x14ac:dyDescent="0.35">
      <c r="B20" s="6" t="s">
        <v>17</v>
      </c>
      <c r="C20" s="19">
        <v>9780316545563</v>
      </c>
      <c r="D20" s="7">
        <v>26</v>
      </c>
      <c r="E20" s="8"/>
      <c r="F20" s="9"/>
      <c r="G20" s="5" t="str">
        <f>IF(E20&gt;0,E20*F20,"")</f>
        <v/>
      </c>
    </row>
    <row r="21" spans="2:7" ht="30" customHeight="1" x14ac:dyDescent="0.35">
      <c r="B21" s="6" t="s">
        <v>18</v>
      </c>
      <c r="C21" s="19">
        <v>9780328240883</v>
      </c>
      <c r="D21" s="7">
        <v>16</v>
      </c>
      <c r="E21" s="8"/>
      <c r="F21" s="9"/>
      <c r="G21" s="5" t="str">
        <f>IF(E21&gt;0,E21*F21,"")</f>
        <v/>
      </c>
    </row>
    <row r="22" spans="2:7" ht="30" customHeight="1" x14ac:dyDescent="0.35">
      <c r="B22" s="6" t="s">
        <v>19</v>
      </c>
      <c r="C22" s="19">
        <v>9780328240890</v>
      </c>
      <c r="D22" s="7">
        <v>18</v>
      </c>
      <c r="E22" s="8"/>
      <c r="F22" s="9"/>
      <c r="G22" s="5" t="str">
        <f>IF(E22&gt;0,E22*F22,"")</f>
        <v/>
      </c>
    </row>
    <row r="23" spans="2:7" ht="30" customHeight="1" x14ac:dyDescent="0.35">
      <c r="B23" s="6" t="s">
        <v>58</v>
      </c>
      <c r="C23" s="19">
        <v>9780375705243</v>
      </c>
      <c r="D23" s="7">
        <v>40</v>
      </c>
      <c r="E23" s="8"/>
      <c r="F23" s="9"/>
      <c r="G23" s="5" t="str">
        <f>IF(E23&gt;0,E23*F23,"")</f>
        <v/>
      </c>
    </row>
    <row r="24" spans="2:7" ht="30" customHeight="1" x14ac:dyDescent="0.35">
      <c r="B24" s="6" t="s">
        <v>59</v>
      </c>
      <c r="C24" s="19">
        <v>9780382343469</v>
      </c>
      <c r="D24" s="7">
        <v>30</v>
      </c>
      <c r="E24" s="8"/>
      <c r="F24" s="9"/>
      <c r="G24" s="5" t="str">
        <f>IF(E24&gt;0,E24*F24,"")</f>
        <v/>
      </c>
    </row>
    <row r="25" spans="2:7" ht="30" customHeight="1" x14ac:dyDescent="0.35">
      <c r="B25" s="6" t="s">
        <v>60</v>
      </c>
      <c r="C25" s="19">
        <v>9780382343476</v>
      </c>
      <c r="D25" s="7">
        <v>30</v>
      </c>
      <c r="E25" s="8"/>
      <c r="F25" s="9"/>
      <c r="G25" s="5" t="str">
        <f>IF(E25&gt;0,E25*F25,"")</f>
        <v/>
      </c>
    </row>
    <row r="26" spans="2:7" ht="30" customHeight="1" x14ac:dyDescent="0.35">
      <c r="B26" s="6" t="s">
        <v>61</v>
      </c>
      <c r="C26" s="19">
        <v>9780382343483</v>
      </c>
      <c r="D26" s="7">
        <v>28</v>
      </c>
      <c r="E26" s="8"/>
      <c r="F26" s="9"/>
      <c r="G26" s="5" t="str">
        <f>IF(E26&gt;0,E26*F26,"")</f>
        <v/>
      </c>
    </row>
    <row r="27" spans="2:7" ht="30" customHeight="1" x14ac:dyDescent="0.35">
      <c r="B27" s="6" t="s">
        <v>62</v>
      </c>
      <c r="C27" s="19">
        <v>9780382343490</v>
      </c>
      <c r="D27" s="7">
        <v>88</v>
      </c>
      <c r="E27" s="8"/>
      <c r="F27" s="9"/>
      <c r="G27" s="5" t="str">
        <f>IF(E27&gt;0,E27*F27,"")</f>
        <v/>
      </c>
    </row>
    <row r="28" spans="2:7" ht="30" customHeight="1" x14ac:dyDescent="0.35">
      <c r="B28" s="6" t="s">
        <v>63</v>
      </c>
      <c r="C28" s="19">
        <v>9780382343506</v>
      </c>
      <c r="D28" s="7">
        <v>39</v>
      </c>
      <c r="E28" s="8"/>
      <c r="F28" s="9"/>
      <c r="G28" s="5" t="str">
        <f>IF(E28&gt;0,E28*F28,"")</f>
        <v/>
      </c>
    </row>
    <row r="29" spans="2:7" ht="30" customHeight="1" x14ac:dyDescent="0.35">
      <c r="B29" s="6" t="s">
        <v>64</v>
      </c>
      <c r="C29" s="19">
        <v>9780395737033</v>
      </c>
      <c r="D29" s="7">
        <v>26</v>
      </c>
      <c r="E29" s="8"/>
      <c r="F29" s="9"/>
      <c r="G29" s="5" t="str">
        <f>IF(E29&gt;0,E29*F29,"")</f>
        <v/>
      </c>
    </row>
    <row r="30" spans="2:7" ht="30" customHeight="1" x14ac:dyDescent="0.35">
      <c r="B30" s="6" t="s">
        <v>20</v>
      </c>
      <c r="C30" s="19">
        <v>9780451531391</v>
      </c>
      <c r="D30" s="7">
        <v>157</v>
      </c>
      <c r="E30" s="8"/>
      <c r="F30" s="9"/>
      <c r="G30" s="5" t="str">
        <f>IF(E30&gt;0,E30*F30,"")</f>
        <v/>
      </c>
    </row>
    <row r="31" spans="2:7" ht="30" customHeight="1" x14ac:dyDescent="0.35">
      <c r="B31" s="6" t="s">
        <v>21</v>
      </c>
      <c r="C31" s="19">
        <v>9780486268750</v>
      </c>
      <c r="D31" s="7">
        <v>46</v>
      </c>
      <c r="E31" s="8"/>
      <c r="F31" s="9"/>
      <c r="G31" s="5" t="str">
        <f>IF(E31&gt;0,E31*F31,"")</f>
        <v/>
      </c>
    </row>
    <row r="32" spans="2:7" ht="30" customHeight="1" x14ac:dyDescent="0.35">
      <c r="B32" s="6" t="s">
        <v>22</v>
      </c>
      <c r="C32" s="19">
        <v>9780486270678</v>
      </c>
      <c r="D32" s="7">
        <v>58</v>
      </c>
      <c r="E32" s="8"/>
      <c r="F32" s="9"/>
      <c r="G32" s="5" t="str">
        <f>IF(E32&gt;0,E32*F32,"")</f>
        <v/>
      </c>
    </row>
    <row r="33" spans="2:7" ht="30" customHeight="1" x14ac:dyDescent="0.35">
      <c r="B33" s="6" t="s">
        <v>23</v>
      </c>
      <c r="C33" s="19">
        <v>9780486278070</v>
      </c>
      <c r="D33" s="7">
        <v>25</v>
      </c>
      <c r="E33" s="8"/>
      <c r="F33" s="9"/>
      <c r="G33" s="5" t="str">
        <f>IF(E33&gt;0,E33*F33,"")</f>
        <v/>
      </c>
    </row>
    <row r="34" spans="2:7" ht="30" customHeight="1" x14ac:dyDescent="0.35">
      <c r="B34" s="6" t="s">
        <v>24</v>
      </c>
      <c r="C34" s="19">
        <v>9780486282220</v>
      </c>
      <c r="D34" s="7">
        <v>165</v>
      </c>
      <c r="E34" s="8"/>
      <c r="F34" s="9"/>
      <c r="G34" s="5" t="str">
        <f>IF(E34&gt;0,E34*F34,"")</f>
        <v/>
      </c>
    </row>
    <row r="35" spans="2:7" ht="30" customHeight="1" x14ac:dyDescent="0.35">
      <c r="B35" s="6" t="s">
        <v>65</v>
      </c>
      <c r="C35" s="19">
        <v>9780554008554</v>
      </c>
      <c r="D35" s="7">
        <v>31</v>
      </c>
      <c r="E35" s="8"/>
      <c r="F35" s="9"/>
      <c r="G35" s="5" t="str">
        <f>IF(E35&gt;0,E35*F35,"")</f>
        <v/>
      </c>
    </row>
    <row r="36" spans="2:7" ht="30" customHeight="1" x14ac:dyDescent="0.35">
      <c r="B36" s="6" t="s">
        <v>25</v>
      </c>
      <c r="C36" s="19">
        <v>9780590409438</v>
      </c>
      <c r="D36" s="7">
        <v>44</v>
      </c>
      <c r="E36" s="8"/>
      <c r="F36" s="9"/>
      <c r="G36" s="5" t="str">
        <f>IF(E36&gt;0,E36*F36,"")</f>
        <v/>
      </c>
    </row>
    <row r="37" spans="2:7" ht="30" customHeight="1" x14ac:dyDescent="0.35">
      <c r="B37" s="6" t="s">
        <v>26</v>
      </c>
      <c r="C37" s="19">
        <v>9780679738909</v>
      </c>
      <c r="D37" s="7">
        <v>29</v>
      </c>
      <c r="E37" s="8"/>
      <c r="F37" s="9"/>
      <c r="G37" s="5" t="str">
        <f>IF(E37&gt;0,E37*F37,"")</f>
        <v/>
      </c>
    </row>
    <row r="38" spans="2:7" ht="30" customHeight="1" x14ac:dyDescent="0.35">
      <c r="B38" s="6" t="s">
        <v>27</v>
      </c>
      <c r="C38" s="19">
        <v>9780684717982</v>
      </c>
      <c r="D38" s="7">
        <v>19</v>
      </c>
      <c r="E38" s="8"/>
      <c r="F38" s="9"/>
      <c r="G38" s="5" t="str">
        <f>IF(E38&gt;0,E38*F38,"")</f>
        <v/>
      </c>
    </row>
    <row r="39" spans="2:7" ht="30" customHeight="1" x14ac:dyDescent="0.35">
      <c r="B39" s="6" t="s">
        <v>28</v>
      </c>
      <c r="C39" s="19">
        <v>9780701122775</v>
      </c>
      <c r="D39" s="7">
        <v>30</v>
      </c>
      <c r="E39" s="8"/>
      <c r="F39" s="9"/>
      <c r="G39" s="5" t="str">
        <f>IF(E39&gt;0,E39*F39,"")</f>
        <v/>
      </c>
    </row>
    <row r="40" spans="2:7" ht="30" customHeight="1" x14ac:dyDescent="0.35">
      <c r="B40" s="6" t="s">
        <v>29</v>
      </c>
      <c r="C40" s="19">
        <v>9780743299558</v>
      </c>
      <c r="D40" s="7">
        <v>28</v>
      </c>
      <c r="E40" s="8"/>
      <c r="F40" s="9"/>
      <c r="G40" s="5" t="str">
        <f>IF(E40&gt;0,E40*F40,"")</f>
        <v/>
      </c>
    </row>
    <row r="41" spans="2:7" ht="30" customHeight="1" x14ac:dyDescent="0.35">
      <c r="B41" s="6" t="s">
        <v>30</v>
      </c>
      <c r="C41" s="19">
        <v>9780803280397</v>
      </c>
      <c r="D41" s="7">
        <v>31</v>
      </c>
      <c r="E41" s="8"/>
      <c r="F41" s="9"/>
      <c r="G41" s="5" t="str">
        <f>IF(E41&gt;0,E41*F41,"")</f>
        <v/>
      </c>
    </row>
    <row r="42" spans="2:7" ht="30" customHeight="1" x14ac:dyDescent="0.35">
      <c r="B42" s="6" t="s">
        <v>31</v>
      </c>
      <c r="C42" s="19">
        <v>9780804901802</v>
      </c>
      <c r="D42" s="7">
        <v>18</v>
      </c>
      <c r="E42" s="8"/>
      <c r="F42" s="9"/>
      <c r="G42" s="5" t="str">
        <f>IF(E42&gt;0,E42*F42,"")</f>
        <v/>
      </c>
    </row>
    <row r="43" spans="2:7" ht="30" customHeight="1" x14ac:dyDescent="0.35">
      <c r="B43" s="6" t="s">
        <v>32</v>
      </c>
      <c r="C43" s="19">
        <v>9780805300090</v>
      </c>
      <c r="D43" s="7">
        <v>105</v>
      </c>
      <c r="E43" s="8"/>
      <c r="F43" s="9"/>
      <c r="G43" s="5" t="str">
        <f>IF(E43&gt;0,E43*F43,"")</f>
        <v/>
      </c>
    </row>
    <row r="44" spans="2:7" ht="30" customHeight="1" x14ac:dyDescent="0.35">
      <c r="B44" s="6" t="s">
        <v>33</v>
      </c>
      <c r="C44" s="19">
        <v>9780805319408</v>
      </c>
      <c r="D44" s="7">
        <v>21</v>
      </c>
      <c r="E44" s="8"/>
      <c r="F44" s="9"/>
      <c r="G44" s="5" t="str">
        <f>IF(E44&gt;0,E44*F44,"")</f>
        <v/>
      </c>
    </row>
    <row r="45" spans="2:7" ht="30" customHeight="1" x14ac:dyDescent="0.35">
      <c r="B45" s="6" t="s">
        <v>34</v>
      </c>
      <c r="C45" s="19">
        <v>9780805366242</v>
      </c>
      <c r="D45" s="7">
        <v>60</v>
      </c>
      <c r="E45" s="8"/>
      <c r="F45" s="9"/>
      <c r="G45" s="5" t="str">
        <f>IF(E45&gt;0,E45*F45,"")</f>
        <v/>
      </c>
    </row>
    <row r="46" spans="2:7" ht="30" customHeight="1" x14ac:dyDescent="0.35">
      <c r="B46" s="6" t="s">
        <v>66</v>
      </c>
      <c r="C46" s="19">
        <v>9780821921067</v>
      </c>
      <c r="D46" s="7">
        <v>9</v>
      </c>
      <c r="E46" s="8"/>
      <c r="F46" s="9"/>
      <c r="G46" s="5" t="str">
        <f>IF(E46&gt;0,E46*F46,"")</f>
        <v/>
      </c>
    </row>
    <row r="47" spans="2:7" ht="30" customHeight="1" x14ac:dyDescent="0.35">
      <c r="B47" s="6" t="s">
        <v>67</v>
      </c>
      <c r="C47" s="19">
        <v>9780826936639</v>
      </c>
      <c r="D47" s="7">
        <v>30</v>
      </c>
      <c r="E47" s="8"/>
      <c r="F47" s="9"/>
      <c r="G47" s="5" t="str">
        <f>IF(E47&gt;0,E47*F47,"")</f>
        <v/>
      </c>
    </row>
    <row r="48" spans="2:7" ht="30" customHeight="1" x14ac:dyDescent="0.35">
      <c r="B48" s="6" t="s">
        <v>35</v>
      </c>
      <c r="C48" s="19">
        <v>9780844258782</v>
      </c>
      <c r="D48" s="7">
        <v>97</v>
      </c>
      <c r="E48" s="8"/>
      <c r="F48" s="9"/>
      <c r="G48" s="5" t="str">
        <f>IF(E48&gt;0,E48*F48,"")</f>
        <v/>
      </c>
    </row>
    <row r="49" spans="2:7" ht="30" customHeight="1" x14ac:dyDescent="0.35">
      <c r="B49" s="6" t="s">
        <v>68</v>
      </c>
      <c r="C49" s="19">
        <v>9780875045382</v>
      </c>
      <c r="D49" s="7">
        <v>17</v>
      </c>
      <c r="E49" s="8"/>
      <c r="F49" s="9"/>
      <c r="G49" s="5" t="str">
        <f>IF(E49&gt;0,E49*F49,"")</f>
        <v/>
      </c>
    </row>
    <row r="50" spans="2:7" ht="30" customHeight="1" x14ac:dyDescent="0.35">
      <c r="B50" s="6" t="s">
        <v>69</v>
      </c>
      <c r="C50" s="19">
        <v>9780875045924</v>
      </c>
      <c r="D50" s="7">
        <v>20</v>
      </c>
      <c r="E50" s="8"/>
      <c r="F50" s="9"/>
      <c r="G50" s="5" t="str">
        <f>IF(E50&gt;0,E50*F50,"")</f>
        <v/>
      </c>
    </row>
    <row r="51" spans="2:7" ht="30" customHeight="1" x14ac:dyDescent="0.35">
      <c r="B51" s="6" t="s">
        <v>36</v>
      </c>
      <c r="C51" s="19">
        <v>9780875047676</v>
      </c>
      <c r="D51" s="7">
        <v>14</v>
      </c>
      <c r="E51" s="8"/>
      <c r="F51" s="9"/>
      <c r="G51" s="5" t="str">
        <f>IF(E51&gt;0,E51*F51,"")</f>
        <v/>
      </c>
    </row>
    <row r="52" spans="2:7" ht="30" customHeight="1" x14ac:dyDescent="0.35">
      <c r="B52" s="6" t="s">
        <v>70</v>
      </c>
      <c r="C52" s="19">
        <v>9780875047898</v>
      </c>
      <c r="D52" s="7">
        <v>18</v>
      </c>
      <c r="E52" s="8"/>
      <c r="F52" s="9"/>
      <c r="G52" s="5" t="str">
        <f>IF(E52&gt;0,E52*F52,"")</f>
        <v/>
      </c>
    </row>
    <row r="53" spans="2:7" ht="30" customHeight="1" x14ac:dyDescent="0.35">
      <c r="B53" s="6" t="s">
        <v>37</v>
      </c>
      <c r="C53" s="19">
        <v>9780880016544</v>
      </c>
      <c r="D53" s="7">
        <v>115</v>
      </c>
      <c r="E53" s="8"/>
      <c r="F53" s="9"/>
      <c r="G53" s="5" t="str">
        <f>IF(E53&gt;0,E53*F53,"")</f>
        <v/>
      </c>
    </row>
    <row r="54" spans="2:7" ht="30" customHeight="1" x14ac:dyDescent="0.35">
      <c r="B54" s="6" t="s">
        <v>38</v>
      </c>
      <c r="C54" s="19">
        <v>9780892785519</v>
      </c>
      <c r="D54" s="7">
        <v>10</v>
      </c>
      <c r="E54" s="8"/>
      <c r="F54" s="9"/>
      <c r="G54" s="5" t="str">
        <f>IF(E54&gt;0,E54*F54,"")</f>
        <v/>
      </c>
    </row>
    <row r="55" spans="2:7" ht="30" customHeight="1" x14ac:dyDescent="0.35">
      <c r="B55" s="6" t="s">
        <v>71</v>
      </c>
      <c r="C55" s="19">
        <v>9780892785544</v>
      </c>
      <c r="D55" s="7">
        <v>11</v>
      </c>
      <c r="E55" s="8"/>
      <c r="F55" s="9"/>
      <c r="G55" s="5" t="str">
        <f>IF(E55&gt;0,E55*F55,"")</f>
        <v/>
      </c>
    </row>
    <row r="56" spans="2:7" ht="30" customHeight="1" x14ac:dyDescent="0.35">
      <c r="B56" s="6" t="s">
        <v>72</v>
      </c>
      <c r="C56" s="19">
        <v>9780892785643</v>
      </c>
      <c r="D56" s="7">
        <v>1</v>
      </c>
      <c r="E56" s="8"/>
      <c r="F56" s="9"/>
      <c r="G56" s="5" t="str">
        <f>IF(E56&gt;0,E56*F56,"")</f>
        <v/>
      </c>
    </row>
    <row r="57" spans="2:7" ht="30" customHeight="1" x14ac:dyDescent="0.35">
      <c r="B57" s="6" t="s">
        <v>73</v>
      </c>
      <c r="C57" s="19">
        <v>9780892786299</v>
      </c>
      <c r="D57" s="7">
        <v>14</v>
      </c>
      <c r="E57" s="8"/>
      <c r="F57" s="9"/>
      <c r="G57" s="5" t="str">
        <f>IF(E57&gt;0,E57*F57,"")</f>
        <v/>
      </c>
    </row>
    <row r="58" spans="2:7" ht="30" customHeight="1" x14ac:dyDescent="0.35">
      <c r="B58" s="6" t="s">
        <v>74</v>
      </c>
      <c r="C58" s="19">
        <v>9780892786817</v>
      </c>
      <c r="D58" s="7">
        <v>12</v>
      </c>
      <c r="E58" s="8"/>
      <c r="F58" s="9"/>
      <c r="G58" s="5" t="str">
        <f>IF(E58&gt;0,E58*F58,"")</f>
        <v/>
      </c>
    </row>
    <row r="59" spans="2:7" ht="30" customHeight="1" x14ac:dyDescent="0.35">
      <c r="B59" s="6" t="s">
        <v>39</v>
      </c>
      <c r="C59" s="19">
        <v>9781457308352</v>
      </c>
      <c r="D59" s="7">
        <v>16</v>
      </c>
      <c r="E59" s="8"/>
      <c r="F59" s="9"/>
      <c r="G59" s="5" t="str">
        <f>IF(E59&gt;0,E59*F59,"")</f>
        <v/>
      </c>
    </row>
    <row r="60" spans="2:7" ht="30" customHeight="1" x14ac:dyDescent="0.35">
      <c r="B60" s="6" t="s">
        <v>40</v>
      </c>
      <c r="C60" s="19">
        <v>9781457308369</v>
      </c>
      <c r="D60" s="7">
        <v>23</v>
      </c>
      <c r="E60" s="8"/>
      <c r="F60" s="9"/>
      <c r="G60" s="5" t="str">
        <f>IF(E60&gt;0,E60*F60,"")</f>
        <v/>
      </c>
    </row>
    <row r="61" spans="2:7" ht="30" customHeight="1" x14ac:dyDescent="0.35">
      <c r="B61" s="6" t="s">
        <v>41</v>
      </c>
      <c r="C61" s="19">
        <v>9781457308376</v>
      </c>
      <c r="D61" s="7">
        <v>20</v>
      </c>
      <c r="E61" s="8"/>
      <c r="F61" s="9"/>
      <c r="G61" s="5" t="str">
        <f>IF(E61&gt;0,E61*F61,"")</f>
        <v/>
      </c>
    </row>
    <row r="62" spans="2:7" ht="30" customHeight="1" x14ac:dyDescent="0.35">
      <c r="B62" s="6" t="s">
        <v>42</v>
      </c>
      <c r="C62" s="19">
        <v>9781457308390</v>
      </c>
      <c r="D62" s="7">
        <v>4</v>
      </c>
      <c r="E62" s="8"/>
      <c r="F62" s="9"/>
      <c r="G62" s="5" t="str">
        <f>IF(E62&gt;0,E62*F62,"")</f>
        <v/>
      </c>
    </row>
    <row r="63" spans="2:7" ht="30" customHeight="1" x14ac:dyDescent="0.35">
      <c r="B63" s="6" t="s">
        <v>43</v>
      </c>
      <c r="C63" s="19">
        <v>9781457308406</v>
      </c>
      <c r="D63" s="7">
        <v>1</v>
      </c>
      <c r="E63" s="8"/>
      <c r="F63" s="9"/>
      <c r="G63" s="5" t="str">
        <f>IF(E63&gt;0,E63*F63,"")</f>
        <v/>
      </c>
    </row>
    <row r="64" spans="2:7" ht="30" customHeight="1" x14ac:dyDescent="0.35">
      <c r="B64" s="6" t="s">
        <v>44</v>
      </c>
      <c r="C64" s="19">
        <v>9781568582467</v>
      </c>
      <c r="D64" s="7">
        <v>148</v>
      </c>
      <c r="E64" s="8"/>
      <c r="F64" s="9"/>
      <c r="G64" s="5" t="str">
        <f>IF(E64&gt;0,E64*F64,"")</f>
        <v/>
      </c>
    </row>
    <row r="65" spans="2:7" ht="30" customHeight="1" x14ac:dyDescent="0.35">
      <c r="B65" s="6" t="s">
        <v>75</v>
      </c>
      <c r="C65" s="19">
        <v>9781583564622</v>
      </c>
      <c r="D65" s="7">
        <v>14</v>
      </c>
      <c r="E65" s="8"/>
      <c r="F65" s="9"/>
      <c r="G65" s="5" t="str">
        <f>IF(E65&gt;0,E65*F65,"")</f>
        <v/>
      </c>
    </row>
    <row r="66" spans="2:7" ht="30" customHeight="1" x14ac:dyDescent="0.35">
      <c r="B66" s="6" t="s">
        <v>100</v>
      </c>
      <c r="C66" s="19">
        <v>9781583568385</v>
      </c>
      <c r="D66" s="7">
        <v>15</v>
      </c>
      <c r="E66" s="8"/>
      <c r="F66" s="9"/>
      <c r="G66" s="5" t="str">
        <f>IF(E66&gt;0,E66*F66,"")</f>
        <v/>
      </c>
    </row>
    <row r="67" spans="2:7" ht="30" customHeight="1" x14ac:dyDescent="0.35">
      <c r="B67" s="6" t="s">
        <v>76</v>
      </c>
      <c r="C67" s="19">
        <v>9781588924889</v>
      </c>
      <c r="D67" s="7">
        <v>35</v>
      </c>
      <c r="E67" s="8"/>
      <c r="F67" s="9"/>
      <c r="G67" s="5" t="str">
        <f>IF(E67&gt;0,E67*F67,"")</f>
        <v/>
      </c>
    </row>
    <row r="68" spans="2:7" ht="30" customHeight="1" x14ac:dyDescent="0.35">
      <c r="B68" s="6" t="s">
        <v>77</v>
      </c>
      <c r="C68" s="19">
        <v>9781588924995</v>
      </c>
      <c r="D68" s="7">
        <v>76</v>
      </c>
      <c r="E68" s="8"/>
      <c r="F68" s="9"/>
      <c r="G68" s="5" t="str">
        <f>IF(E68&gt;0,E68*F68,"")</f>
        <v/>
      </c>
    </row>
    <row r="69" spans="2:7" ht="30" customHeight="1" x14ac:dyDescent="0.35">
      <c r="B69" s="6" t="s">
        <v>78</v>
      </c>
      <c r="C69" s="19">
        <v>9781609723279</v>
      </c>
      <c r="D69" s="7">
        <v>768</v>
      </c>
      <c r="E69" s="8"/>
      <c r="F69" s="9"/>
      <c r="G69" s="5" t="str">
        <f>IF(E69&gt;0,E69*F69,"")</f>
        <v/>
      </c>
    </row>
    <row r="70" spans="2:7" ht="30" customHeight="1" x14ac:dyDescent="0.35">
      <c r="B70" s="6" t="s">
        <v>79</v>
      </c>
      <c r="C70" s="19">
        <v>9781609724160</v>
      </c>
      <c r="D70" s="7">
        <v>1656</v>
      </c>
      <c r="E70" s="8"/>
      <c r="F70" s="9"/>
      <c r="G70" s="5" t="str">
        <f>IF(E70&gt;0,E70*F70,"")</f>
        <v/>
      </c>
    </row>
    <row r="71" spans="2:7" ht="30" customHeight="1" x14ac:dyDescent="0.35">
      <c r="B71" s="6" t="s">
        <v>80</v>
      </c>
      <c r="C71" s="19">
        <v>9781683800361</v>
      </c>
      <c r="D71" s="7">
        <v>4</v>
      </c>
      <c r="E71" s="8"/>
      <c r="F71" s="9"/>
      <c r="G71" s="5" t="str">
        <f>IF(E71&gt;0,E71*F71,"")</f>
        <v/>
      </c>
    </row>
    <row r="72" spans="2:7" ht="30" customHeight="1" x14ac:dyDescent="0.35">
      <c r="B72" s="6" t="s">
        <v>81</v>
      </c>
      <c r="C72" s="19">
        <v>9781683800408</v>
      </c>
      <c r="D72" s="7">
        <v>132</v>
      </c>
      <c r="E72" s="8"/>
      <c r="F72" s="9"/>
      <c r="G72" s="5" t="str">
        <f>IF(E72&gt;0,E72*F72,"")</f>
        <v/>
      </c>
    </row>
    <row r="73" spans="2:7" ht="30" customHeight="1" x14ac:dyDescent="0.35">
      <c r="B73" s="6" t="s">
        <v>82</v>
      </c>
      <c r="C73" s="19">
        <v>9781683800613</v>
      </c>
      <c r="D73" s="7">
        <v>5</v>
      </c>
      <c r="E73" s="8"/>
      <c r="F73" s="9"/>
      <c r="G73" s="5" t="str">
        <f>IF(E73&gt;0,E73*F73,"")</f>
        <v/>
      </c>
    </row>
    <row r="74" spans="2:7" ht="30" customHeight="1" x14ac:dyDescent="0.35">
      <c r="B74" s="6" t="s">
        <v>83</v>
      </c>
      <c r="C74" s="19">
        <v>9781683800644</v>
      </c>
      <c r="D74" s="7">
        <v>175</v>
      </c>
      <c r="E74" s="8"/>
      <c r="F74" s="9"/>
      <c r="G74" s="5" t="str">
        <f>IF(E74&gt;0,E74*F74,"")</f>
        <v/>
      </c>
    </row>
    <row r="75" spans="2:7" ht="30" customHeight="1" x14ac:dyDescent="0.35">
      <c r="B75" s="6" t="s">
        <v>84</v>
      </c>
      <c r="C75" s="19">
        <v>9781683801870</v>
      </c>
      <c r="D75" s="7">
        <v>3</v>
      </c>
      <c r="E75" s="8"/>
      <c r="F75" s="9"/>
      <c r="G75" s="5" t="str">
        <f>IF(E75&gt;0,E75*F75,"")</f>
        <v/>
      </c>
    </row>
    <row r="76" spans="2:7" ht="30" customHeight="1" x14ac:dyDescent="0.35">
      <c r="B76" s="6" t="s">
        <v>85</v>
      </c>
      <c r="C76" s="19">
        <v>9781683801900</v>
      </c>
      <c r="D76" s="7">
        <v>123</v>
      </c>
      <c r="E76" s="8"/>
      <c r="F76" s="9"/>
      <c r="G76" s="5" t="str">
        <f>IF(E76&gt;0,E76*F76,"")</f>
        <v/>
      </c>
    </row>
    <row r="77" spans="2:7" ht="30" customHeight="1" x14ac:dyDescent="0.35">
      <c r="B77" s="6" t="s">
        <v>86</v>
      </c>
      <c r="C77" s="19">
        <v>9781683802143</v>
      </c>
      <c r="D77" s="7">
        <v>4</v>
      </c>
      <c r="E77" s="8"/>
      <c r="F77" s="9"/>
      <c r="G77" s="5" t="str">
        <f>IF(E77&gt;0,E77*F77,"")</f>
        <v/>
      </c>
    </row>
    <row r="78" spans="2:7" ht="30" customHeight="1" x14ac:dyDescent="0.35">
      <c r="B78" s="6" t="s">
        <v>87</v>
      </c>
      <c r="C78" s="19">
        <v>9781683802174</v>
      </c>
      <c r="D78" s="7">
        <v>152</v>
      </c>
      <c r="E78" s="8"/>
      <c r="F78" s="9"/>
      <c r="G78" s="5" t="str">
        <f>IF(E78&gt;0,E78*F78,"")</f>
        <v/>
      </c>
    </row>
    <row r="79" spans="2:7" ht="30" customHeight="1" x14ac:dyDescent="0.35">
      <c r="B79" s="6" t="s">
        <v>88</v>
      </c>
      <c r="C79" s="19">
        <v>9781683802204</v>
      </c>
      <c r="D79" s="7">
        <v>4</v>
      </c>
      <c r="E79" s="8"/>
      <c r="F79" s="9"/>
      <c r="G79" s="5" t="str">
        <f>IF(E79&gt;0,E79*F79,"")</f>
        <v/>
      </c>
    </row>
    <row r="80" spans="2:7" ht="30" customHeight="1" x14ac:dyDescent="0.35">
      <c r="B80" s="6" t="s">
        <v>98</v>
      </c>
      <c r="C80" s="19">
        <v>9781683802235</v>
      </c>
      <c r="D80" s="7">
        <v>106</v>
      </c>
      <c r="E80" s="8"/>
      <c r="F80" s="9"/>
      <c r="G80" s="5" t="str">
        <f>IF(E80&gt;0,E80*F80,"")</f>
        <v/>
      </c>
    </row>
    <row r="81" spans="2:7" ht="30" customHeight="1" x14ac:dyDescent="0.35">
      <c r="B81" s="6" t="s">
        <v>89</v>
      </c>
      <c r="C81" s="19">
        <v>9781683802563</v>
      </c>
      <c r="D81" s="7">
        <v>5</v>
      </c>
      <c r="E81" s="8"/>
      <c r="F81" s="9"/>
      <c r="G81" s="5" t="str">
        <f>IF(E81&gt;0,E81*F81,"")</f>
        <v/>
      </c>
    </row>
    <row r="82" spans="2:7" ht="30" customHeight="1" x14ac:dyDescent="0.35">
      <c r="B82" s="6" t="s">
        <v>90</v>
      </c>
      <c r="C82" s="19">
        <v>9781683802594</v>
      </c>
      <c r="D82" s="7">
        <v>149</v>
      </c>
      <c r="E82" s="8"/>
      <c r="F82" s="9"/>
      <c r="G82" s="5" t="str">
        <f>IF(E82&gt;0,E82*F82,"")</f>
        <v/>
      </c>
    </row>
    <row r="83" spans="2:7" ht="30" customHeight="1" x14ac:dyDescent="0.35">
      <c r="B83" s="6" t="s">
        <v>91</v>
      </c>
      <c r="C83" s="19">
        <v>9781683802624</v>
      </c>
      <c r="D83" s="7">
        <v>4</v>
      </c>
      <c r="E83" s="8"/>
      <c r="F83" s="9"/>
      <c r="G83" s="5" t="str">
        <f>IF(E83&gt;0,E83*F83,"")</f>
        <v/>
      </c>
    </row>
    <row r="84" spans="2:7" ht="30" customHeight="1" x14ac:dyDescent="0.35">
      <c r="B84" s="6" t="s">
        <v>92</v>
      </c>
      <c r="C84" s="19">
        <v>9781683802655</v>
      </c>
      <c r="D84" s="7">
        <v>148</v>
      </c>
      <c r="E84" s="8"/>
      <c r="F84" s="9"/>
      <c r="G84" s="5" t="str">
        <f>IF(E84&gt;0,E84*F84,"")</f>
        <v/>
      </c>
    </row>
    <row r="85" spans="2:7" ht="30" customHeight="1" x14ac:dyDescent="0.35">
      <c r="B85" s="6" t="s">
        <v>93</v>
      </c>
      <c r="C85" s="19">
        <v>9781683802808</v>
      </c>
      <c r="D85" s="7">
        <v>5</v>
      </c>
      <c r="E85" s="8"/>
      <c r="F85" s="9"/>
      <c r="G85" s="5" t="str">
        <f>IF(E85&gt;0,E85*F85,"")</f>
        <v/>
      </c>
    </row>
    <row r="86" spans="2:7" ht="30" customHeight="1" x14ac:dyDescent="0.35">
      <c r="B86" s="6" t="s">
        <v>94</v>
      </c>
      <c r="C86" s="19">
        <v>9781683802839</v>
      </c>
      <c r="D86" s="7">
        <v>172</v>
      </c>
      <c r="E86" s="8"/>
      <c r="F86" s="9"/>
      <c r="G86" s="5" t="str">
        <f>IF(E86&gt;0,E86*F86,"")</f>
        <v/>
      </c>
    </row>
    <row r="87" spans="2:7" ht="30" customHeight="1" x14ac:dyDescent="0.35">
      <c r="B87" s="6" t="s">
        <v>95</v>
      </c>
      <c r="C87" s="19">
        <v>9781683802983</v>
      </c>
      <c r="D87" s="7">
        <v>4</v>
      </c>
      <c r="E87" s="8"/>
      <c r="F87" s="9"/>
      <c r="G87" s="5" t="str">
        <f>IF(E87&gt;0,E87*F87,"")</f>
        <v/>
      </c>
    </row>
    <row r="88" spans="2:7" ht="30" customHeight="1" x14ac:dyDescent="0.35">
      <c r="B88" s="6" t="s">
        <v>96</v>
      </c>
      <c r="C88" s="19">
        <v>9781683803010</v>
      </c>
      <c r="D88" s="7">
        <v>125</v>
      </c>
      <c r="E88" s="8"/>
      <c r="F88" s="9"/>
      <c r="G88" s="5" t="str">
        <f>IF(E88&gt;0,E88*F88,"")</f>
        <v/>
      </c>
    </row>
    <row r="89" spans="2:7" ht="30" customHeight="1" x14ac:dyDescent="0.35">
      <c r="B89" s="6" t="s">
        <v>97</v>
      </c>
      <c r="C89" s="19">
        <v>9781853260407</v>
      </c>
      <c r="D89" s="7">
        <v>12</v>
      </c>
      <c r="E89" s="8"/>
      <c r="F89" s="9"/>
      <c r="G89" s="5" t="str">
        <f>IF(E89&gt;0,E89*F89,"")</f>
        <v/>
      </c>
    </row>
    <row r="90" spans="2:7" ht="30" customHeight="1" x14ac:dyDescent="0.35">
      <c r="B90" s="6" t="s">
        <v>10</v>
      </c>
      <c r="C90" s="22" t="s">
        <v>45</v>
      </c>
      <c r="D90" s="7">
        <v>65</v>
      </c>
      <c r="E90" s="8"/>
      <c r="F90" s="9"/>
      <c r="G90" s="5" t="str">
        <f>IF(E90&gt;0,E90*F90,"")</f>
        <v/>
      </c>
    </row>
    <row r="91" spans="2:7" ht="30" customHeight="1" x14ac:dyDescent="0.35">
      <c r="B91" s="6" t="s">
        <v>11</v>
      </c>
      <c r="C91" s="22" t="s">
        <v>99</v>
      </c>
      <c r="D91" s="7">
        <v>8</v>
      </c>
      <c r="E91" s="8"/>
      <c r="F91" s="9"/>
      <c r="G91" s="5" t="str">
        <f>IF(E91&gt;0,E91*F91,"")</f>
        <v/>
      </c>
    </row>
    <row r="92" spans="2:7" ht="30" hidden="1" customHeight="1" x14ac:dyDescent="0.35">
      <c r="B92" s="6"/>
      <c r="C92" s="19"/>
      <c r="D92" s="7"/>
      <c r="E92" s="8"/>
      <c r="F92" s="9"/>
      <c r="G92" s="5" t="str">
        <f t="shared" ref="G92:G94" si="0">IF(E92&gt;0,E92*F92,"")</f>
        <v/>
      </c>
    </row>
    <row r="93" spans="2:7" ht="30" hidden="1" customHeight="1" thickTop="1" x14ac:dyDescent="0.35">
      <c r="B93" s="6"/>
      <c r="C93" s="19"/>
      <c r="D93" s="7"/>
      <c r="E93" s="8"/>
      <c r="F93" s="9"/>
      <c r="G93" s="5" t="str">
        <f t="shared" si="0"/>
        <v/>
      </c>
    </row>
    <row r="94" spans="2:7" ht="30" hidden="1" customHeight="1" thickBot="1" x14ac:dyDescent="0.35">
      <c r="B94" s="6"/>
      <c r="C94" s="19"/>
      <c r="D94" s="7"/>
      <c r="E94" s="8"/>
      <c r="F94" s="9"/>
      <c r="G94" s="5" t="str">
        <f t="shared" si="0"/>
        <v/>
      </c>
    </row>
    <row r="95" spans="2:7" ht="16" thickBot="1" x14ac:dyDescent="0.4">
      <c r="B95" s="11" t="s">
        <v>7</v>
      </c>
      <c r="C95" s="17"/>
      <c r="D95" s="12">
        <f>SUM(D3:D94)</f>
        <v>6412</v>
      </c>
      <c r="E95" s="13">
        <f>SUBTOTAL(9,E3:E94)</f>
        <v>0</v>
      </c>
      <c r="F95" s="14"/>
      <c r="G95" s="15">
        <f>SUBTOTAL(9,G3:G94)</f>
        <v>0</v>
      </c>
    </row>
    <row r="96" spans="2:7" ht="15" thickTop="1" x14ac:dyDescent="0.35"/>
  </sheetData>
  <sheetProtection algorithmName="SHA-512" hashValue="4+8mu9qggJY1UiHygRXKAVyn1/LJNtochnDABlP1YrR9h0H88BlDu/J4FLrO2lDthFbL/EYgEl2ziFOhzABgpA==" saltValue="KP6jzOPNV6rTcqU4UTkgqg==" spinCount="100000" sheet="1" sort="0"/>
  <sortState xmlns:xlrd2="http://schemas.microsoft.com/office/spreadsheetml/2017/richdata2" ref="B3:G91">
    <sortCondition ref="C3:C91"/>
    <sortCondition ref="B3:B91"/>
  </sortState>
  <mergeCells count="2">
    <mergeCell ref="C1:D1"/>
    <mergeCell ref="E1:F1"/>
  </mergeCells>
  <phoneticPr fontId="8" type="noConversion"/>
  <printOptions horizontalCentered="1"/>
  <pageMargins left="0.45" right="0.45" top="0.5" bottom="0.5" header="0.3" footer="0.3"/>
  <pageSetup scale="78" fitToHeight="0" orientation="landscape" verticalDpi="1200" r:id="rId1"/>
  <headerFooter>
    <oddHeader>&amp;C&amp;"-,Bold"&amp;KC00000Respond by 4:00 PST, 02/19/2019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E9CA4B4AE72C40962DF105AEC01F3F" ma:contentTypeVersion="12" ma:contentTypeDescription="Create a new document." ma:contentTypeScope="" ma:versionID="1ab2f3fe5dbb00eee75e5d066963efe5">
  <xsd:schema xmlns:xsd="http://www.w3.org/2001/XMLSchema" xmlns:xs="http://www.w3.org/2001/XMLSchema" xmlns:p="http://schemas.microsoft.com/office/2006/metadata/properties" xmlns:ns2="e5a37614-adea-484c-94a6-1d3c8f28b59b" xmlns:ns3="ebb8066f-9be4-4470-943d-2344eaaa08dd" targetNamespace="http://schemas.microsoft.com/office/2006/metadata/properties" ma:root="true" ma:fieldsID="392526d1ba5f06826c0cc46e9d045fb8" ns2:_="" ns3:_="">
    <xsd:import namespace="e5a37614-adea-484c-94a6-1d3c8f28b59b"/>
    <xsd:import namespace="ebb8066f-9be4-4470-943d-2344eaaa0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37614-adea-484c-94a6-1d3c8f28b5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066f-9be4-4470-943d-2344eaaa0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82E1C8-60C5-4B31-91D8-A982398658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a37614-adea-484c-94a6-1d3c8f28b59b"/>
    <ds:schemaRef ds:uri="ebb8066f-9be4-4470-943d-2344eaaa08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0EDD47-FBEE-41A4-B8EC-9284251EB9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7279A1-B726-4B96-A6A9-A93357B018A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JJ Johnson</dc:creator>
  <cp:lastModifiedBy>James JJ Johnson</cp:lastModifiedBy>
  <cp:lastPrinted>2020-02-13T17:48:45Z</cp:lastPrinted>
  <dcterms:created xsi:type="dcterms:W3CDTF">2018-10-12T19:47:28Z</dcterms:created>
  <dcterms:modified xsi:type="dcterms:W3CDTF">2022-03-15T18:30:51Z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0x010100E7E9CA4B4AE72C40962DF105AEC01F3F</vt:lpwstr>
  </property>
</Properties>
</file>